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berto/Mx/Studio/Bussola/2023/Corso/Mazzariol/"/>
    </mc:Choice>
  </mc:AlternateContent>
  <xr:revisionPtr revIDLastSave="0" documentId="13_ncr:1_{0532A328-5DA4-3347-A1A3-0A6158FC4EC0}" xr6:coauthVersionLast="36" xr6:coauthVersionMax="36" xr10:uidLastSave="{00000000-0000-0000-0000-000000000000}"/>
  <bookViews>
    <workbookView xWindow="41180" yWindow="900" windowWidth="30040" windowHeight="18240" xr2:uid="{FE261C44-72E4-0F4A-B2D0-E05FDA7171EF}"/>
  </bookViews>
  <sheets>
    <sheet name="Medici" sheetId="2" r:id="rId1"/>
    <sheet name="Materiali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D9" i="2"/>
  <c r="D8" i="2"/>
  <c r="D7" i="2"/>
  <c r="D10" i="2" s="1"/>
  <c r="E7" i="2" l="1"/>
  <c r="E9" i="2"/>
  <c r="F9" i="2" s="1"/>
  <c r="E8" i="2"/>
  <c r="F8" i="2" s="1"/>
  <c r="D9" i="1"/>
  <c r="D8" i="1"/>
  <c r="D7" i="1"/>
  <c r="D10" i="1" s="1"/>
  <c r="B10" i="1"/>
  <c r="E10" i="2" l="1"/>
  <c r="F7" i="2"/>
  <c r="E9" i="1"/>
  <c r="F9" i="1" s="1"/>
  <c r="E8" i="1"/>
  <c r="F8" i="1" s="1"/>
  <c r="E7" i="1"/>
  <c r="F7" i="1" l="1"/>
  <c r="E10" i="1"/>
</calcChain>
</file>

<file path=xl/sharedStrings.xml><?xml version="1.0" encoding="utf-8"?>
<sst xmlns="http://schemas.openxmlformats.org/spreadsheetml/2006/main" count="22" uniqueCount="22">
  <si>
    <t>SPESA MATERIALE NON ALLOCATA</t>
  </si>
  <si>
    <t>Prestazione</t>
  </si>
  <si>
    <t>Alfa</t>
  </si>
  <si>
    <t>Beta</t>
  </si>
  <si>
    <t>Gamma</t>
  </si>
  <si>
    <t>Qtà prestazione</t>
  </si>
  <si>
    <t>Consumo unitario</t>
  </si>
  <si>
    <t>Consumo totale</t>
  </si>
  <si>
    <t>Costo totale</t>
  </si>
  <si>
    <t>Costo per prestazione</t>
  </si>
  <si>
    <t>KIT PROCEDURA BASE</t>
  </si>
  <si>
    <t>Driver totale</t>
  </si>
  <si>
    <t>H. totali</t>
  </si>
  <si>
    <t>H. per prestazione</t>
  </si>
  <si>
    <t>Cost Driver</t>
  </si>
  <si>
    <t>Qtà prestazione (GG)</t>
  </si>
  <si>
    <t>DEGENZA</t>
  </si>
  <si>
    <t>DRG</t>
  </si>
  <si>
    <t>A</t>
  </si>
  <si>
    <t>B</t>
  </si>
  <si>
    <t>C</t>
  </si>
  <si>
    <t>Ore personale Medico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</si>
</sst>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6" formatCode="_-* #,##0\ _€_-;\-* #,##0\ _€_-;_-* &quot;-&quot;??\ _€_-;_-@_-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2" fillId="3" borderId="0" xfId="0" applyFont="1" applyFill="1"/>
    <xf numFmtId="44" fontId="3" fillId="3" borderId="0" xfId="1" applyFont="1" applyFill="1"/>
    <xf numFmtId="0" fontId="4" fillId="0" borderId="1" xfId="0" applyFont="1" applyBorder="1"/>
    <xf numFmtId="44" fontId="4" fillId="0" borderId="1" xfId="0" applyNumberFormat="1" applyFont="1" applyBorder="1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4" fillId="0" borderId="1" xfId="2" applyFont="1" applyBorder="1"/>
    <xf numFmtId="166" fontId="4" fillId="0" borderId="1" xfId="2" applyNumberFormat="1" applyFont="1" applyBorder="1"/>
    <xf numFmtId="0" fontId="4" fillId="3" borderId="0" xfId="0" applyFont="1" applyFill="1"/>
    <xf numFmtId="166" fontId="3" fillId="3" borderId="0" xfId="2" applyNumberFormat="1" applyFont="1" applyFill="1"/>
  </cellXfs>
  <cellStyles count="3">
    <cellStyle name="Migliaia" xfId="2" builtinId="3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94221-AA05-7A43-842F-C2757BD05968}">
  <dimension ref="A1:F10"/>
  <sheetViews>
    <sheetView tabSelected="1" topLeftCell="A3" zoomScale="130" zoomScaleNormal="130" workbookViewId="0">
      <selection activeCell="D4" sqref="D4"/>
    </sheetView>
  </sheetViews>
  <sheetFormatPr baseColWidth="10" defaultRowHeight="16" x14ac:dyDescent="0.2"/>
  <cols>
    <col min="1" max="1" width="25.1640625" customWidth="1"/>
    <col min="2" max="2" width="20.33203125" customWidth="1"/>
    <col min="3" max="3" width="24" customWidth="1"/>
    <col min="4" max="4" width="17.83203125" customWidth="1"/>
    <col min="5" max="5" width="24.33203125" customWidth="1"/>
    <col min="6" max="6" width="18.33203125" customWidth="1"/>
  </cols>
  <sheetData>
    <row r="1" spans="1:6" ht="56" customHeight="1" x14ac:dyDescent="0.2"/>
    <row r="2" spans="1:6" ht="56" customHeight="1" x14ac:dyDescent="0.2"/>
    <row r="3" spans="1:6" ht="56" customHeight="1" x14ac:dyDescent="0.2">
      <c r="A3" s="7" t="s">
        <v>16</v>
      </c>
    </row>
    <row r="4" spans="1:6" ht="29" customHeight="1" x14ac:dyDescent="0.3">
      <c r="A4" s="10" t="s">
        <v>21</v>
      </c>
      <c r="B4" s="11">
        <v>4200</v>
      </c>
    </row>
    <row r="5" spans="1:6" ht="56" customHeight="1" x14ac:dyDescent="0.2"/>
    <row r="6" spans="1:6" s="1" customFormat="1" ht="56" customHeight="1" x14ac:dyDescent="0.2">
      <c r="A6" s="6" t="s">
        <v>17</v>
      </c>
      <c r="B6" s="6" t="s">
        <v>15</v>
      </c>
      <c r="C6" s="6" t="s">
        <v>14</v>
      </c>
      <c r="D6" s="6" t="s">
        <v>11</v>
      </c>
      <c r="E6" s="6" t="s">
        <v>12</v>
      </c>
      <c r="F6" s="6" t="s">
        <v>13</v>
      </c>
    </row>
    <row r="7" spans="1:6" ht="56" customHeight="1" x14ac:dyDescent="0.25">
      <c r="A7" s="4" t="s">
        <v>18</v>
      </c>
      <c r="B7" s="9">
        <v>432</v>
      </c>
      <c r="C7" s="4">
        <v>1</v>
      </c>
      <c r="D7" s="4">
        <f>C7*B7</f>
        <v>432</v>
      </c>
      <c r="E7" s="8">
        <f>$B$4/$D$10*D7</f>
        <v>964.59330143540672</v>
      </c>
      <c r="F7" s="8">
        <f>E7/B7</f>
        <v>2.2328548644338118</v>
      </c>
    </row>
    <row r="8" spans="1:6" ht="56" customHeight="1" x14ac:dyDescent="0.25">
      <c r="A8" s="4" t="s">
        <v>19</v>
      </c>
      <c r="B8" s="9">
        <v>654</v>
      </c>
      <c r="C8" s="4">
        <v>2</v>
      </c>
      <c r="D8" s="4">
        <f>C8*B8</f>
        <v>1308</v>
      </c>
      <c r="E8" s="8">
        <f>$B$4/$D$10*D8</f>
        <v>2920.5741626794256</v>
      </c>
      <c r="F8" s="8">
        <f>E8/B8</f>
        <v>4.4657097288676235</v>
      </c>
    </row>
    <row r="9" spans="1:6" ht="56" customHeight="1" x14ac:dyDescent="0.25">
      <c r="A9" s="4" t="s">
        <v>20</v>
      </c>
      <c r="B9" s="9">
        <v>282</v>
      </c>
      <c r="C9" s="4">
        <v>0.5</v>
      </c>
      <c r="D9" s="4">
        <f>C9*B9</f>
        <v>141</v>
      </c>
      <c r="E9" s="8">
        <f>$B$4/$D$10*D9</f>
        <v>314.83253588516743</v>
      </c>
      <c r="F9" s="8">
        <f>E9/B9</f>
        <v>1.1164274322169059</v>
      </c>
    </row>
    <row r="10" spans="1:6" ht="56" customHeight="1" x14ac:dyDescent="0.25">
      <c r="A10" s="4"/>
      <c r="B10" s="9">
        <f>SUM(B7:B9)</f>
        <v>1368</v>
      </c>
      <c r="C10" s="4"/>
      <c r="D10" s="4">
        <f>SUM(D7:D9)</f>
        <v>1881</v>
      </c>
      <c r="E10" s="8">
        <f>SUM(E7:E9)</f>
        <v>4200</v>
      </c>
      <c r="F10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86AB2-25CF-6842-A162-A2EDE2F27651}">
  <dimension ref="A1:F10"/>
  <sheetViews>
    <sheetView topLeftCell="A3" zoomScale="130" zoomScaleNormal="130" workbookViewId="0">
      <selection activeCell="C7" sqref="C7"/>
    </sheetView>
  </sheetViews>
  <sheetFormatPr baseColWidth="10" defaultRowHeight="16" x14ac:dyDescent="0.2"/>
  <cols>
    <col min="1" max="1" width="25.1640625" customWidth="1"/>
    <col min="2" max="2" width="20.33203125" customWidth="1"/>
    <col min="3" max="3" width="24" customWidth="1"/>
    <col min="4" max="4" width="17.83203125" customWidth="1"/>
    <col min="5" max="5" width="24.33203125" customWidth="1"/>
    <col min="6" max="6" width="18.33203125" customWidth="1"/>
  </cols>
  <sheetData>
    <row r="1" spans="1:6" ht="56" customHeight="1" x14ac:dyDescent="0.2"/>
    <row r="2" spans="1:6" ht="56" customHeight="1" x14ac:dyDescent="0.2"/>
    <row r="3" spans="1:6" ht="56" customHeight="1" x14ac:dyDescent="0.2">
      <c r="A3" s="7" t="s">
        <v>10</v>
      </c>
    </row>
    <row r="4" spans="1:6" ht="29" customHeight="1" x14ac:dyDescent="0.3">
      <c r="A4" s="2" t="s">
        <v>0</v>
      </c>
      <c r="B4" s="2"/>
      <c r="C4" s="3">
        <v>100000</v>
      </c>
    </row>
    <row r="5" spans="1:6" ht="56" customHeight="1" x14ac:dyDescent="0.2"/>
    <row r="6" spans="1:6" s="1" customFormat="1" ht="56" customHeight="1" x14ac:dyDescent="0.2">
      <c r="A6" s="6" t="s">
        <v>1</v>
      </c>
      <c r="B6" s="6" t="s">
        <v>5</v>
      </c>
      <c r="C6" s="6" t="s">
        <v>6</v>
      </c>
      <c r="D6" s="6" t="s">
        <v>7</v>
      </c>
      <c r="E6" s="6" t="s">
        <v>8</v>
      </c>
      <c r="F6" s="6" t="s">
        <v>9</v>
      </c>
    </row>
    <row r="7" spans="1:6" ht="56" customHeight="1" x14ac:dyDescent="0.25">
      <c r="A7" s="4" t="s">
        <v>2</v>
      </c>
      <c r="B7" s="4">
        <v>500</v>
      </c>
      <c r="C7" s="4">
        <v>1</v>
      </c>
      <c r="D7" s="4">
        <f>C7*B7</f>
        <v>500</v>
      </c>
      <c r="E7" s="5">
        <f>$C$4/$D$10*D7</f>
        <v>25773.195876288661</v>
      </c>
      <c r="F7" s="5">
        <f>E7/B7</f>
        <v>51.546391752577321</v>
      </c>
    </row>
    <row r="8" spans="1:6" ht="56" customHeight="1" x14ac:dyDescent="0.25">
      <c r="A8" s="4" t="s">
        <v>3</v>
      </c>
      <c r="B8" s="4">
        <v>600</v>
      </c>
      <c r="C8" s="4">
        <v>2</v>
      </c>
      <c r="D8" s="4">
        <f>C8*B8</f>
        <v>1200</v>
      </c>
      <c r="E8" s="5">
        <f>$C$4/$D$10*D8</f>
        <v>61855.670103092787</v>
      </c>
      <c r="F8" s="5">
        <f>E8/B8</f>
        <v>103.09278350515464</v>
      </c>
    </row>
    <row r="9" spans="1:6" ht="56" customHeight="1" x14ac:dyDescent="0.25">
      <c r="A9" s="4" t="s">
        <v>4</v>
      </c>
      <c r="B9" s="4">
        <v>240</v>
      </c>
      <c r="C9" s="4">
        <v>1</v>
      </c>
      <c r="D9" s="4">
        <f>C9*B9</f>
        <v>240</v>
      </c>
      <c r="E9" s="5">
        <f>$C$4/$D$10*D9</f>
        <v>12371.134020618558</v>
      </c>
      <c r="F9" s="5">
        <f>E9/B9</f>
        <v>51.546391752577321</v>
      </c>
    </row>
    <row r="10" spans="1:6" ht="56" customHeight="1" x14ac:dyDescent="0.25">
      <c r="A10" s="4"/>
      <c r="B10" s="4">
        <f>SUM(B7:B9)</f>
        <v>1340</v>
      </c>
      <c r="C10" s="4"/>
      <c r="D10" s="4">
        <f>SUM(D7:D9)</f>
        <v>1940</v>
      </c>
      <c r="E10" s="5">
        <f>SUM(E7:E9)</f>
        <v>100000</v>
      </c>
      <c r="F1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Medici</vt:lpstr>
      <vt:lpstr>Materiali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2023-03-21T13:28:33Z</dcterms:created>
  <dcterms:modified xsi:type="dcterms:W3CDTF">2023-11-10T13:36:38Z</dcterms:modified>
</cp:coreProperties>
</file>